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H-COMMLEGISLATIVEOVERSIGHT\CONNIE2\Agencies - Docs on Individual Agency pages\14 - Agriculture, Department of\Finances&amp;Performance - Budgeting &amp; Spending\"/>
    </mc:Choice>
  </mc:AlternateContent>
  <bookViews>
    <workbookView xWindow="0" yWindow="0" windowWidth="19200" windowHeight="7935" tabRatio="790"/>
  </bookViews>
  <sheets>
    <sheet name="Strategic Budgeting " sheetId="23" r:id="rId1"/>
    <sheet name="Sheet7" sheetId="9" r:id="rId2"/>
  </sheets>
  <externalReferences>
    <externalReference r:id="rId3"/>
    <externalReference r:id="rId4"/>
  </externalReferences>
  <definedNames>
    <definedName name="AgencyName" localSheetId="0">'[1]Drop Down Options'!$A$1:$A$5</definedName>
    <definedName name="AgencyName">'[2]Drop Down Options'!$A$1:$A$5</definedName>
    <definedName name="Eval" localSheetId="0">'[1]Drop Down Options'!$A$17:$A$21</definedName>
    <definedName name="Eval">'[2]Drop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23" l="1"/>
  <c r="C36" i="23"/>
  <c r="C37" i="23"/>
  <c r="C38" i="23"/>
  <c r="C39" i="23"/>
  <c r="C40" i="23"/>
  <c r="C41" i="23"/>
  <c r="C42" i="23"/>
  <c r="C34" i="23"/>
  <c r="E24" i="23"/>
  <c r="F24" i="23"/>
  <c r="G24" i="23"/>
  <c r="H24" i="23"/>
  <c r="D24" i="23"/>
  <c r="C22" i="23"/>
  <c r="C19" i="23"/>
  <c r="C18" i="23"/>
  <c r="C24" i="23" l="1"/>
  <c r="C31" i="23" s="1"/>
  <c r="C28" i="23"/>
  <c r="D28" i="23"/>
  <c r="E28" i="23"/>
  <c r="F28" i="23"/>
  <c r="G28" i="23"/>
  <c r="H28" i="23"/>
  <c r="I28" i="23"/>
  <c r="C29" i="23"/>
  <c r="D29" i="23"/>
  <c r="E29" i="23"/>
  <c r="F29" i="23"/>
  <c r="G29" i="23"/>
  <c r="H29" i="23"/>
  <c r="I29" i="23"/>
  <c r="D31" i="23"/>
  <c r="E31" i="23"/>
  <c r="F31" i="23"/>
  <c r="G31" i="23"/>
  <c r="H31" i="23"/>
  <c r="I31" i="23"/>
  <c r="D42" i="23"/>
  <c r="E42" i="23"/>
  <c r="F42" i="23"/>
  <c r="G42" i="23"/>
  <c r="H42" i="23"/>
</calcChain>
</file>

<file path=xl/sharedStrings.xml><?xml version="1.0" encoding="utf-8"?>
<sst xmlns="http://schemas.openxmlformats.org/spreadsheetml/2006/main" count="92" uniqueCount="72">
  <si>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</si>
  <si>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</si>
  <si>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</si>
  <si>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</si>
  <si>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</si>
  <si>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</si>
  <si>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</si>
  <si>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</si>
  <si>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</si>
  <si>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</si>
  <si>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</si>
  <si>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</si>
  <si>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</si>
  <si>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</si>
  <si>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</si>
  <si>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</si>
  <si>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</si>
  <si>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</si>
  <si>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</si>
  <si>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</si>
  <si>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</si>
  <si>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</si>
  <si>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</si>
  <si>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</si>
  <si>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</si>
  <si>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</si>
  <si>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</si>
  <si>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</si>
  <si>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</si>
  <si>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</si>
  <si>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</si>
  <si>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</si>
  <si>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</si>
  <si>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</si>
  <si>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</si>
  <si>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</si>
  <si>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</si>
  <si>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</si>
  <si>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</si>
  <si>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</si>
  <si>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</si>
  <si>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</si>
  <si>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</si>
  <si>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</si>
  <si>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</si>
  <si>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</si>
  <si>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</si>
  <si>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</si>
  <si>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</si>
  <si>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</si>
  <si>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</si>
  <si>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</si>
  <si>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South Carolina Department of Agriculture</t>
  </si>
  <si>
    <t>Market Bulletin</t>
  </si>
  <si>
    <t>Unrelated Purpose #3: No More Homeless Pets</t>
  </si>
  <si>
    <t>Unrelated Purpose #2: Gateway Project</t>
  </si>
  <si>
    <t>Unrelated Purpose #1: Renewable Energy</t>
  </si>
  <si>
    <t>5: Enhance growth and expansion of the state's total agricultural product output, economic impact and capital investment:</t>
  </si>
  <si>
    <t>4: Provide credible and timely information and increase public awareness of the overall impact of the agricultural industry:</t>
  </si>
  <si>
    <t>3: Promote and market South Carolina agriculture, both domestically and abroad, to increase demand for agricultural products and to enhance growth and expansion of the state's total agricultural product output, economic impact and capital investment:</t>
  </si>
  <si>
    <t>2: Protect the consumers in the marketplace thorugh compliance inspections, laboratory testing and analysis, issuing certifications, sampling, licensing, auditing and providing community oversight of starge warehouses and facilities:</t>
  </si>
  <si>
    <t>1: Improve agency operational readiness and workforce development:</t>
  </si>
  <si>
    <t>Recurring</t>
  </si>
  <si>
    <t>Recurring and one-time</t>
  </si>
  <si>
    <t>Other</t>
  </si>
  <si>
    <t>State, Other, Federal</t>
  </si>
  <si>
    <t>State and Other</t>
  </si>
  <si>
    <t>State &amp; Other</t>
  </si>
  <si>
    <t>Agribusiness/Economic Development</t>
  </si>
  <si>
    <t>Marketing Services</t>
  </si>
  <si>
    <t>Consumer Protection</t>
  </si>
  <si>
    <t>Administrative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</si>
</sst>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18" x14ac:knownFonts="1">
    <font>
      <sz val="10"/>
      <color theme="1"/>
      <name val="Arial"/>
      <family val="2"/>
    </font>
    <font>
      <b/>
      <sz val="10"/>
      <color theme="1"/>
      <name val="Arial"/>
      <family val="2"/>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
      <b/>
      <sz val="18"/>
      <color theme="1"/>
      <name val="Arial"/>
      <family val="2"/>
    </font>
    <font>
      <sz val="10"/>
      <color theme="1"/>
      <name val="Arial"/>
      <family val="2"/>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165" fontId="17" fillId="0" borderId="0"/>
  </cellStyleXfs>
  <cellXfs count="94">
    <xf numFmtId="0" fontId="0" fillId="0" borderId="0" xfId="0"/>
    <xf numFmtId="0" fontId="0" fillId="0" borderId="0" xfId="0" applyAlignment="1">
      <alignment vertical="top" wrapText="1"/>
    </xf>
    <xf numFmtId="0" fontId="1" fillId="0" borderId="0" xfId="0" applyFont="1" applyAlignment="1">
      <alignment vertical="top"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5" fillId="0" borderId="0" xfId="0" applyFont="1" applyFill="1" applyAlignment="1">
      <alignment horizontal="left" vertical="top" wrapText="1"/>
    </xf>
    <xf numFmtId="0" fontId="5" fillId="0" borderId="0" xfId="0" applyFont="1" applyFill="1" applyBorder="1" applyAlignment="1">
      <alignment horizontal="left" vertical="top" wrapText="1"/>
    </xf>
    <xf numFmtId="0" fontId="3" fillId="0" borderId="0" xfId="0" applyFont="1" applyAlignment="1">
      <alignment horizontal="left" vertical="top" wrapText="1"/>
    </xf>
    <xf numFmtId="164" fontId="5" fillId="0" borderId="0" xfId="0" applyNumberFormat="1" applyFont="1" applyAlignment="1">
      <alignment horizontal="left" vertical="top" wrapText="1"/>
    </xf>
    <xf numFmtId="10" fontId="5" fillId="0" borderId="0" xfId="0" applyNumberFormat="1" applyFont="1" applyAlignment="1">
      <alignment horizontal="left" vertical="top"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3"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0" borderId="0" xfId="0" applyFont="1" applyFill="1" applyBorder="1" applyAlignment="1">
      <alignment vertical="center" wrapText="1"/>
    </xf>
    <xf numFmtId="0" fontId="5" fillId="0" borderId="14" xfId="0" applyFont="1" applyBorder="1" applyAlignment="1">
      <alignment horizontal="left" vertical="top" wrapText="1"/>
    </xf>
    <xf numFmtId="0" fontId="3" fillId="2" borderId="16" xfId="0" applyFont="1" applyFill="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5" fillId="0" borderId="2" xfId="0" applyFont="1" applyBorder="1" applyAlignment="1">
      <alignment horizontal="left" vertical="top" wrapText="1"/>
    </xf>
    <xf numFmtId="0" fontId="3" fillId="0" borderId="11" xfId="0" applyFont="1" applyFill="1" applyBorder="1" applyAlignment="1">
      <alignment horizontal="left" vertical="top" wrapText="1"/>
    </xf>
    <xf numFmtId="0" fontId="0" fillId="0" borderId="0" xfId="0" applyFill="1" applyBorder="1" applyAlignment="1">
      <alignment horizontal="left" vertical="top" wrapText="1"/>
    </xf>
    <xf numFmtId="164"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49" fontId="5" fillId="0" borderId="3" xfId="0" applyNumberFormat="1" applyFont="1" applyBorder="1" applyAlignment="1">
      <alignment horizontal="left" vertical="top" wrapText="1"/>
    </xf>
    <xf numFmtId="0" fontId="0" fillId="0" borderId="0" xfId="0" applyBorder="1" applyAlignment="1">
      <alignment vertical="center" wrapText="1"/>
    </xf>
    <xf numFmtId="0" fontId="5" fillId="0" borderId="12" xfId="0" applyFont="1" applyBorder="1" applyAlignment="1">
      <alignment horizontal="left" vertical="top" wrapText="1"/>
    </xf>
    <xf numFmtId="164" fontId="4" fillId="0" borderId="0" xfId="0" applyNumberFormat="1" applyFont="1" applyFill="1" applyBorder="1" applyAlignment="1">
      <alignment horizontal="center" vertical="top" wrapText="1"/>
    </xf>
    <xf numFmtId="164" fontId="3" fillId="0" borderId="0" xfId="0" applyNumberFormat="1" applyFont="1" applyBorder="1" applyAlignment="1">
      <alignment horizontal="center" vertical="top" wrapText="1"/>
    </xf>
    <xf numFmtId="164" fontId="5" fillId="0" borderId="0" xfId="0" applyNumberFormat="1" applyFont="1" applyBorder="1" applyAlignment="1">
      <alignment horizontal="left" vertical="top" wrapText="1"/>
    </xf>
    <xf numFmtId="0" fontId="0" fillId="0" borderId="0" xfId="0" applyAlignment="1">
      <alignment vertical="top" wrapText="1"/>
    </xf>
    <xf numFmtId="49" fontId="3" fillId="0" borderId="4" xfId="0" applyNumberFormat="1" applyFont="1" applyBorder="1" applyAlignment="1">
      <alignment horizontal="left" vertical="top" wrapText="1"/>
    </xf>
    <xf numFmtId="49" fontId="4" fillId="0" borderId="0" xfId="0" applyNumberFormat="1" applyFont="1" applyBorder="1" applyAlignment="1">
      <alignment horizontal="center" vertical="center" wrapText="1"/>
    </xf>
    <xf numFmtId="49" fontId="5" fillId="0" borderId="15" xfId="0" applyNumberFormat="1" applyFont="1"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9" fillId="0" borderId="0" xfId="0" applyFont="1" applyFill="1" applyBorder="1" applyAlignment="1">
      <alignment horizontal="left" vertical="top" wrapText="1"/>
    </xf>
    <xf numFmtId="0" fontId="12" fillId="0" borderId="0" xfId="0" applyFont="1" applyBorder="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left" vertical="top" wrapText="1"/>
    </xf>
    <xf numFmtId="0" fontId="9" fillId="0" borderId="0" xfId="0" applyFont="1" applyBorder="1" applyAlignment="1">
      <alignment horizontal="left" vertical="top" wrapText="1"/>
    </xf>
    <xf numFmtId="0" fontId="0" fillId="0" borderId="0" xfId="0" applyAlignment="1">
      <alignment horizontal="left" vertical="top" wrapText="1"/>
    </xf>
    <xf numFmtId="0" fontId="3" fillId="0" borderId="9" xfId="0" applyFont="1" applyBorder="1" applyAlignment="1">
      <alignment horizontal="left" vertical="top" wrapText="1"/>
    </xf>
    <xf numFmtId="0" fontId="5" fillId="0" borderId="10" xfId="0" applyFont="1" applyBorder="1" applyAlignment="1">
      <alignment horizontal="left" vertical="top" wrapText="1"/>
    </xf>
    <xf numFmtId="0" fontId="6" fillId="0" borderId="3" xfId="0" applyFont="1" applyBorder="1" applyAlignment="1">
      <alignment horizontal="left" vertical="top" wrapText="1"/>
    </xf>
    <xf numFmtId="0" fontId="0" fillId="0" borderId="3" xfId="0" applyBorder="1" applyAlignment="1">
      <alignment horizontal="left" vertical="top" wrapText="1"/>
    </xf>
    <xf numFmtId="0" fontId="8" fillId="0" borderId="7" xfId="0" applyFont="1" applyBorder="1" applyAlignment="1">
      <alignment horizontal="center" vertical="center" wrapText="1"/>
    </xf>
    <xf numFmtId="0" fontId="0" fillId="0" borderId="7" xfId="0" applyBorder="1" applyAlignment="1">
      <alignment vertical="center" wrapText="1"/>
    </xf>
    <xf numFmtId="0" fontId="8" fillId="0" borderId="7" xfId="0" applyFont="1" applyFill="1" applyBorder="1" applyAlignment="1">
      <alignment horizontal="center" vertical="top" wrapText="1"/>
    </xf>
    <xf numFmtId="0" fontId="0" fillId="0" borderId="7" xfId="0" applyBorder="1" applyAlignment="1">
      <alignment horizontal="center"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15" fontId="5" fillId="0" borderId="9"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5" fillId="0" borderId="4" xfId="0" applyFont="1" applyFill="1" applyBorder="1" applyAlignment="1">
      <alignment horizontal="left" vertical="top" wrapText="1"/>
    </xf>
    <xf numFmtId="3" fontId="5" fillId="0" borderId="4" xfId="0" applyNumberFormat="1" applyFont="1" applyFill="1" applyBorder="1" applyAlignment="1">
      <alignment horizontal="left" vertical="top" wrapText="1"/>
    </xf>
    <xf numFmtId="0" fontId="6" fillId="0" borderId="3" xfId="0" applyFont="1" applyFill="1" applyBorder="1" applyAlignment="1">
      <alignment horizontal="left" vertical="top" wrapText="1"/>
    </xf>
    <xf numFmtId="0" fontId="5" fillId="0" borderId="3"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164" fontId="5" fillId="0" borderId="3" xfId="0" applyNumberFormat="1" applyFont="1" applyFill="1" applyBorder="1" applyAlignment="1">
      <alignment horizontal="center" vertical="top" wrapText="1"/>
    </xf>
    <xf numFmtId="49" fontId="5" fillId="0" borderId="4" xfId="0" applyNumberFormat="1" applyFont="1" applyFill="1" applyBorder="1" applyAlignment="1">
      <alignment horizontal="center" vertical="top" wrapText="1"/>
    </xf>
    <xf numFmtId="0" fontId="5" fillId="2" borderId="6" xfId="0" applyFont="1" applyFill="1" applyBorder="1" applyAlignment="1">
      <alignment horizontal="center" vertical="top" wrapText="1"/>
    </xf>
    <xf numFmtId="0" fontId="2" fillId="2" borderId="6" xfId="0" applyFont="1" applyFill="1" applyBorder="1" applyAlignment="1">
      <alignment horizontal="center" vertical="center" wrapText="1"/>
    </xf>
    <xf numFmtId="0" fontId="5" fillId="2" borderId="5" xfId="0" applyFont="1" applyFill="1" applyBorder="1" applyAlignment="1">
      <alignment horizontal="center" vertical="top" wrapText="1"/>
    </xf>
    <xf numFmtId="164" fontId="5" fillId="0" borderId="4" xfId="0" applyNumberFormat="1" applyFont="1" applyFill="1" applyBorder="1" applyAlignment="1">
      <alignment horizontal="center" vertical="top" wrapText="1"/>
    </xf>
    <xf numFmtId="0" fontId="5" fillId="0" borderId="4" xfId="0" applyFont="1" applyFill="1" applyBorder="1" applyAlignment="1">
      <alignment horizontal="center" vertical="top" wrapText="1"/>
    </xf>
    <xf numFmtId="164"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164" fontId="3" fillId="2" borderId="6" xfId="0" applyNumberFormat="1" applyFont="1" applyFill="1" applyBorder="1" applyAlignment="1">
      <alignment horizontal="center" vertical="top" wrapText="1"/>
    </xf>
    <xf numFmtId="164" fontId="2"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12" xfId="0" applyFont="1" applyFill="1" applyBorder="1" applyAlignment="1">
      <alignment horizontal="center" vertical="top" wrapText="1"/>
    </xf>
    <xf numFmtId="164" fontId="5" fillId="2" borderId="2" xfId="0" applyNumberFormat="1" applyFont="1" applyFill="1" applyBorder="1" applyAlignment="1">
      <alignment horizontal="center" vertical="top" wrapText="1"/>
    </xf>
    <xf numFmtId="0" fontId="7" fillId="2" borderId="6" xfId="0" applyFont="1" applyFill="1" applyBorder="1" applyAlignment="1">
      <alignment horizontal="center" vertical="top" wrapText="1"/>
    </xf>
    <xf numFmtId="0" fontId="7" fillId="2" borderId="1" xfId="0" applyFont="1" applyFill="1" applyBorder="1" applyAlignment="1">
      <alignment horizontal="center" vertical="top" wrapText="1"/>
    </xf>
    <xf numFmtId="164" fontId="5" fillId="2" borderId="8" xfId="0" applyNumberFormat="1" applyFont="1" applyFill="1" applyBorder="1" applyAlignment="1">
      <alignment horizontal="center" vertical="top" wrapText="1"/>
    </xf>
    <xf numFmtId="164" fontId="5" fillId="0" borderId="8" xfId="0" applyNumberFormat="1" applyFont="1" applyFill="1" applyBorder="1" applyAlignment="1">
      <alignment horizontal="center" vertical="top" wrapText="1"/>
    </xf>
    <xf numFmtId="164" fontId="3" fillId="2" borderId="10" xfId="0" applyNumberFormat="1" applyFont="1" applyFill="1" applyBorder="1" applyAlignment="1">
      <alignment horizontal="center" vertical="top" wrapText="1"/>
    </xf>
    <xf numFmtId="49" fontId="5" fillId="2" borderId="17" xfId="0" applyNumberFormat="1" applyFont="1" applyFill="1" applyBorder="1" applyAlignment="1">
      <alignment horizontal="center" vertical="top" wrapText="1"/>
    </xf>
    <xf numFmtId="49" fontId="5" fillId="0" borderId="12"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center" wrapText="1"/>
    </xf>
    <xf numFmtId="0" fontId="5" fillId="2" borderId="1" xfId="0" applyFont="1" applyFill="1" applyBorder="1" applyAlignment="1">
      <alignment horizontal="center" vertical="top" wrapText="1"/>
    </xf>
    <xf numFmtId="164" fontId="3" fillId="2" borderId="11" xfId="0" applyNumberFormat="1" applyFont="1" applyFill="1" applyBorder="1" applyAlignment="1">
      <alignment horizontal="center" vertical="top" wrapText="1"/>
    </xf>
    <xf numFmtId="164" fontId="5" fillId="0" borderId="11" xfId="0" applyNumberFormat="1" applyFont="1" applyFill="1" applyBorder="1" applyAlignment="1">
      <alignment horizontal="center" vertical="top" wrapText="1"/>
    </xf>
    <xf numFmtId="0" fontId="5" fillId="0" borderId="11" xfId="0" applyFont="1" applyFill="1" applyBorder="1" applyAlignment="1">
      <alignment horizontal="center" vertical="top" wrapText="1"/>
    </xf>
    <xf numFmtId="164" fontId="5" fillId="2" borderId="4" xfId="0" applyNumberFormat="1" applyFont="1" applyFill="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dler\AppData\Local\Microsoft\Windows\Temporary%20Internet%20Files\Content.Outlook\JG3V37IJ\PER%20Charts%20-%20With%20Public%20Benefits%20Explained%20in%20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wood\Desktop\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tabSelected="1" zoomScale="75" zoomScaleNormal="75" workbookViewId="0">
      <selection activeCell="E4" sqref="E4"/>
    </sheetView>
  </sheetViews>
  <sheetFormatPr defaultColWidth="9.140625" defaultRowHeight="15.75" x14ac:dyDescent="0.2"/>
  <cols>
    <col min="1" max="1" width="23.85546875" style="37" customWidth="1"/>
    <col min="2" max="2" width="58.85546875" style="37" customWidth="1"/>
    <col min="3" max="3" width="20.85546875" style="8" customWidth="1"/>
    <col min="4" max="4" width="23" style="8" bestFit="1" customWidth="1"/>
    <col min="5" max="5" width="25.28515625" style="8" bestFit="1" customWidth="1"/>
    <col min="6" max="6" width="23.140625" style="8" customWidth="1"/>
    <col min="7" max="7" width="22.7109375" style="8" customWidth="1"/>
    <col min="8" max="9" width="24.7109375" style="9" customWidth="1"/>
    <col min="10" max="10" width="64.7109375" style="37" bestFit="1" customWidth="1"/>
    <col min="11" max="15" width="9" style="37" bestFit="1" customWidth="1"/>
    <col min="16" max="16" width="6.140625" style="37" bestFit="1" customWidth="1"/>
    <col min="17" max="16384" width="9.140625" style="37"/>
  </cols>
  <sheetData>
    <row r="1" spans="1:9" ht="101.25" customHeight="1" x14ac:dyDescent="0.2">
      <c r="A1" s="44" t="s">
        <v>48</v>
      </c>
      <c r="B1" s="45"/>
      <c r="C1" s="45"/>
      <c r="D1" s="45"/>
      <c r="E1" s="45"/>
      <c r="F1" s="45"/>
      <c r="G1" s="45"/>
      <c r="H1" s="45"/>
      <c r="I1" s="45"/>
    </row>
    <row r="2" spans="1:9" ht="9" customHeight="1" x14ac:dyDescent="0.2"/>
    <row r="3" spans="1:9" s="36" customFormat="1" ht="15.75" customHeight="1" x14ac:dyDescent="0.2">
      <c r="A3" s="48" t="s">
        <v>1</v>
      </c>
      <c r="B3" s="49"/>
      <c r="C3" s="56" t="s">
        <v>52</v>
      </c>
      <c r="D3" s="57"/>
      <c r="E3" s="22"/>
    </row>
    <row r="4" spans="1:9" s="36" customFormat="1" ht="15.75" customHeight="1" x14ac:dyDescent="0.2">
      <c r="A4" s="48" t="s">
        <v>2</v>
      </c>
      <c r="B4" s="49"/>
      <c r="C4" s="58">
        <v>42381</v>
      </c>
      <c r="D4" s="57"/>
      <c r="E4" s="22"/>
    </row>
    <row r="5" spans="1:9" s="36" customFormat="1" x14ac:dyDescent="0.2">
      <c r="A5" s="48" t="s">
        <v>3</v>
      </c>
      <c r="B5" s="49"/>
      <c r="C5" s="59" t="s">
        <v>31</v>
      </c>
      <c r="D5" s="60"/>
      <c r="E5" s="22"/>
    </row>
    <row r="6" spans="1:9" s="36" customFormat="1" ht="9" customHeight="1" x14ac:dyDescent="0.2">
      <c r="A6" s="40"/>
      <c r="B6" s="38"/>
      <c r="C6" s="6"/>
      <c r="D6" s="22"/>
      <c r="E6" s="22"/>
    </row>
    <row r="7" spans="1:9" s="36" customFormat="1" ht="37.5" customHeight="1" x14ac:dyDescent="0.2">
      <c r="A7" s="46" t="s">
        <v>50</v>
      </c>
      <c r="B7" s="47"/>
      <c r="C7" s="47"/>
      <c r="D7" s="47"/>
      <c r="E7" s="47"/>
      <c r="F7" s="47"/>
      <c r="G7" s="47"/>
      <c r="H7" s="47"/>
      <c r="I7" s="47"/>
    </row>
    <row r="8" spans="1:9" s="5" customFormat="1" ht="6.75" customHeight="1" x14ac:dyDescent="0.2">
      <c r="A8" s="3"/>
      <c r="B8" s="4"/>
      <c r="C8" s="29"/>
      <c r="D8" s="4"/>
      <c r="E8" s="4"/>
      <c r="F8" s="4"/>
      <c r="G8" s="4"/>
      <c r="H8" s="4"/>
      <c r="I8" s="4"/>
    </row>
    <row r="9" spans="1:9" ht="93" customHeight="1" x14ac:dyDescent="0.2">
      <c r="A9" s="42" t="s">
        <v>47</v>
      </c>
      <c r="B9" s="43"/>
      <c r="C9" s="43"/>
      <c r="D9" s="43"/>
      <c r="E9" s="43"/>
      <c r="F9" s="43"/>
      <c r="G9" s="43"/>
      <c r="H9" s="43"/>
      <c r="I9" s="43"/>
    </row>
    <row r="10" spans="1:9" ht="109.15" customHeight="1" x14ac:dyDescent="0.2">
      <c r="A10" s="42" t="s">
        <v>51</v>
      </c>
      <c r="B10" s="43"/>
      <c r="C10" s="43"/>
      <c r="D10" s="43"/>
      <c r="E10" s="43"/>
      <c r="F10" s="43"/>
      <c r="G10" s="43"/>
      <c r="H10" s="43"/>
      <c r="I10" s="43"/>
    </row>
    <row r="12" spans="1:9" x14ac:dyDescent="0.2">
      <c r="A12" s="7"/>
      <c r="B12" s="17" t="s">
        <v>26</v>
      </c>
      <c r="C12" s="30"/>
      <c r="D12" s="50" t="s">
        <v>14</v>
      </c>
      <c r="E12" s="51"/>
      <c r="F12" s="51"/>
      <c r="G12" s="51"/>
      <c r="H12" s="51"/>
      <c r="I12" s="51"/>
    </row>
    <row r="13" spans="1:9" x14ac:dyDescent="0.2">
      <c r="B13" s="6"/>
      <c r="C13" s="23"/>
      <c r="D13" s="41"/>
      <c r="E13" s="41"/>
      <c r="F13" s="41"/>
      <c r="G13" s="41"/>
      <c r="H13" s="41"/>
      <c r="I13" s="41"/>
    </row>
    <row r="14" spans="1:9" ht="88.9" customHeight="1" x14ac:dyDescent="0.2">
      <c r="A14" s="52" t="s">
        <v>49</v>
      </c>
      <c r="B14" s="39" t="s">
        <v>23</v>
      </c>
      <c r="C14" s="80" t="s">
        <v>0</v>
      </c>
      <c r="D14" s="78" t="s">
        <v>71</v>
      </c>
      <c r="E14" s="78" t="s">
        <v>70</v>
      </c>
      <c r="F14" s="78" t="s">
        <v>69</v>
      </c>
      <c r="G14" s="78" t="s">
        <v>53</v>
      </c>
      <c r="H14" s="78" t="s">
        <v>68</v>
      </c>
      <c r="I14" s="78"/>
    </row>
    <row r="15" spans="1:9" ht="56.45" customHeight="1" x14ac:dyDescent="0.2">
      <c r="A15" s="53"/>
      <c r="B15" s="20" t="s">
        <v>39</v>
      </c>
      <c r="C15" s="80" t="s">
        <v>0</v>
      </c>
      <c r="D15" s="78" t="s">
        <v>67</v>
      </c>
      <c r="E15" s="78" t="s">
        <v>66</v>
      </c>
      <c r="F15" s="78" t="s">
        <v>65</v>
      </c>
      <c r="G15" s="78" t="s">
        <v>64</v>
      </c>
      <c r="H15" s="78" t="s">
        <v>4</v>
      </c>
      <c r="I15" s="78"/>
    </row>
    <row r="16" spans="1:9" ht="34.5" customHeight="1" thickBot="1" x14ac:dyDescent="0.25">
      <c r="A16" s="27"/>
      <c r="B16" s="28" t="s">
        <v>27</v>
      </c>
      <c r="C16" s="80" t="s">
        <v>0</v>
      </c>
      <c r="D16" s="79" t="s">
        <v>62</v>
      </c>
      <c r="E16" s="79" t="s">
        <v>63</v>
      </c>
      <c r="F16" s="79" t="s">
        <v>63</v>
      </c>
      <c r="G16" s="79" t="s">
        <v>62</v>
      </c>
      <c r="H16" s="79" t="s">
        <v>62</v>
      </c>
      <c r="I16" s="79"/>
    </row>
    <row r="17" spans="1:18" ht="16.5" thickBot="1" x14ac:dyDescent="0.25">
      <c r="A17" s="38"/>
      <c r="B17" s="16" t="s">
        <v>15</v>
      </c>
      <c r="C17" s="76"/>
      <c r="D17" s="81"/>
      <c r="E17" s="81"/>
      <c r="F17" s="81"/>
      <c r="G17" s="81"/>
      <c r="H17" s="82"/>
      <c r="I17" s="82"/>
    </row>
    <row r="18" spans="1:18" x14ac:dyDescent="0.2">
      <c r="A18" s="10"/>
      <c r="B18" s="15" t="s">
        <v>40</v>
      </c>
      <c r="C18" s="83">
        <f>SUM(D18:H18)</f>
        <v>5424004.5200000005</v>
      </c>
      <c r="D18" s="84">
        <v>77693.22</v>
      </c>
      <c r="E18" s="84">
        <v>259298.9</v>
      </c>
      <c r="F18" s="84">
        <v>5058333.6900000004</v>
      </c>
      <c r="G18" s="84">
        <v>28678.71</v>
      </c>
      <c r="H18" s="84">
        <v>0</v>
      </c>
      <c r="I18" s="84"/>
    </row>
    <row r="19" spans="1:18" ht="36" customHeight="1" x14ac:dyDescent="0.2">
      <c r="A19" s="11"/>
      <c r="B19" s="12" t="s">
        <v>43</v>
      </c>
      <c r="C19" s="85">
        <f>SUM(D19:H19)</f>
        <v>5424004.5200000005</v>
      </c>
      <c r="D19" s="84">
        <v>77693.22</v>
      </c>
      <c r="E19" s="84">
        <v>259298.9</v>
      </c>
      <c r="F19" s="84">
        <v>5058333.6900000004</v>
      </c>
      <c r="G19" s="84">
        <v>28678.71</v>
      </c>
      <c r="H19" s="84">
        <v>0</v>
      </c>
      <c r="I19" s="64"/>
    </row>
    <row r="20" spans="1:18" s="25" customFormat="1" ht="56.25" customHeight="1" thickBot="1" x14ac:dyDescent="0.25">
      <c r="A20" s="34"/>
      <c r="B20" s="35" t="s">
        <v>21</v>
      </c>
      <c r="C20" s="86" t="s">
        <v>41</v>
      </c>
      <c r="D20" s="87"/>
      <c r="E20" s="87"/>
      <c r="F20" s="87"/>
      <c r="G20" s="88"/>
      <c r="H20" s="87"/>
      <c r="I20" s="87"/>
    </row>
    <row r="21" spans="1:18" ht="18" customHeight="1" thickBot="1" x14ac:dyDescent="0.25">
      <c r="A21" s="11"/>
      <c r="B21" s="16" t="s">
        <v>32</v>
      </c>
      <c r="C21" s="76"/>
      <c r="D21" s="81"/>
      <c r="E21" s="81"/>
      <c r="F21" s="81"/>
      <c r="G21" s="81"/>
      <c r="H21" s="82"/>
      <c r="I21" s="82"/>
    </row>
    <row r="22" spans="1:18" ht="24.75" customHeight="1" thickBot="1" x14ac:dyDescent="0.25">
      <c r="A22" s="11"/>
      <c r="B22" s="15" t="s">
        <v>22</v>
      </c>
      <c r="C22" s="83">
        <f>SUM(D22:H22)</f>
        <v>18957547</v>
      </c>
      <c r="D22" s="71">
        <v>1427847</v>
      </c>
      <c r="E22" s="71">
        <v>3920224</v>
      </c>
      <c r="F22" s="71">
        <v>12722776</v>
      </c>
      <c r="G22" s="71">
        <v>136700</v>
      </c>
      <c r="H22" s="71">
        <v>750000</v>
      </c>
      <c r="I22" s="72"/>
    </row>
    <row r="23" spans="1:18" ht="16.5" thickBot="1" x14ac:dyDescent="0.25">
      <c r="A23" s="38"/>
      <c r="B23" s="16" t="s">
        <v>24</v>
      </c>
      <c r="C23" s="76"/>
      <c r="D23" s="68"/>
      <c r="E23" s="68"/>
      <c r="F23" s="68"/>
      <c r="G23" s="69"/>
      <c r="H23" s="89"/>
      <c r="I23" s="89"/>
    </row>
    <row r="24" spans="1:18" ht="69" customHeight="1" x14ac:dyDescent="0.2">
      <c r="A24" s="38"/>
      <c r="B24" s="21" t="s">
        <v>33</v>
      </c>
      <c r="C24" s="90">
        <f>SUM(D24:H24)</f>
        <v>24381551.520000003</v>
      </c>
      <c r="D24" s="91">
        <f>SUM(D19,D22)</f>
        <v>1505540.22</v>
      </c>
      <c r="E24" s="91">
        <f t="shared" ref="E24:H24" si="0">SUM(E19,E22)</f>
        <v>4179522.9</v>
      </c>
      <c r="F24" s="91">
        <f t="shared" si="0"/>
        <v>17781109.690000001</v>
      </c>
      <c r="G24" s="91">
        <f t="shared" si="0"/>
        <v>165378.71</v>
      </c>
      <c r="H24" s="91">
        <f t="shared" si="0"/>
        <v>750000</v>
      </c>
      <c r="I24" s="92"/>
    </row>
    <row r="25" spans="1:18" x14ac:dyDescent="0.2">
      <c r="A25" s="10"/>
      <c r="B25" s="38"/>
      <c r="C25" s="31"/>
      <c r="D25" s="23"/>
      <c r="E25" s="6"/>
      <c r="F25" s="6"/>
      <c r="G25" s="14"/>
      <c r="H25" s="6"/>
      <c r="I25" s="6"/>
    </row>
    <row r="26" spans="1:18" x14ac:dyDescent="0.2">
      <c r="A26" s="7"/>
      <c r="B26" s="17" t="s">
        <v>37</v>
      </c>
      <c r="C26" s="30"/>
      <c r="D26" s="50" t="s">
        <v>14</v>
      </c>
      <c r="E26" s="51"/>
      <c r="F26" s="51"/>
      <c r="G26" s="51"/>
      <c r="H26" s="51"/>
      <c r="I26" s="51"/>
    </row>
    <row r="27" spans="1:18" x14ac:dyDescent="0.2">
      <c r="A27" s="10"/>
      <c r="B27" s="38"/>
      <c r="C27" s="31"/>
      <c r="D27" s="6"/>
      <c r="E27" s="6"/>
      <c r="F27" s="6"/>
      <c r="G27" s="14"/>
      <c r="H27" s="6"/>
      <c r="I27" s="6"/>
    </row>
    <row r="28" spans="1:18" ht="80.45" customHeight="1" x14ac:dyDescent="0.2">
      <c r="A28" s="54" t="s">
        <v>36</v>
      </c>
      <c r="B28" s="39" t="s">
        <v>44</v>
      </c>
      <c r="C28" s="73" t="str">
        <f t="shared" ref="C28:I29" si="1">C14</f>
        <v>Totals</v>
      </c>
      <c r="D28" s="64" t="str">
        <f t="shared" si="1"/>
        <v>Administrative Services</v>
      </c>
      <c r="E28" s="64" t="str">
        <f t="shared" si="1"/>
        <v>Consumer Protection</v>
      </c>
      <c r="F28" s="64" t="str">
        <f t="shared" si="1"/>
        <v>Marketing Services</v>
      </c>
      <c r="G28" s="64" t="str">
        <f t="shared" si="1"/>
        <v>Market Bulletin</v>
      </c>
      <c r="H28" s="64" t="str">
        <f t="shared" si="1"/>
        <v>Agribusiness/Economic Development</v>
      </c>
      <c r="I28" s="64">
        <f t="shared" si="1"/>
        <v>0</v>
      </c>
      <c r="J28" s="6"/>
      <c r="K28" s="6"/>
      <c r="L28" s="6"/>
      <c r="M28" s="6"/>
      <c r="N28" s="6"/>
      <c r="O28" s="6"/>
      <c r="P28" s="6"/>
      <c r="Q28" s="6"/>
      <c r="R28" s="6"/>
    </row>
    <row r="29" spans="1:18" ht="68.45" customHeight="1" x14ac:dyDescent="0.2">
      <c r="A29" s="55"/>
      <c r="B29" s="20" t="s">
        <v>45</v>
      </c>
      <c r="C29" s="73" t="str">
        <f t="shared" si="1"/>
        <v>Totals</v>
      </c>
      <c r="D29" s="64" t="str">
        <f t="shared" si="1"/>
        <v>State &amp; Other</v>
      </c>
      <c r="E29" s="64" t="str">
        <f t="shared" si="1"/>
        <v>State and Other</v>
      </c>
      <c r="F29" s="64" t="str">
        <f t="shared" si="1"/>
        <v>State, Other, Federal</v>
      </c>
      <c r="G29" s="64" t="str">
        <f t="shared" si="1"/>
        <v>Other</v>
      </c>
      <c r="H29" s="64" t="str">
        <f t="shared" si="1"/>
        <v>State</v>
      </c>
      <c r="I29" s="64">
        <f t="shared" si="1"/>
        <v>0</v>
      </c>
      <c r="J29" s="6"/>
      <c r="K29" s="6"/>
      <c r="L29" s="6"/>
      <c r="M29" s="6"/>
      <c r="N29" s="6"/>
      <c r="O29" s="6"/>
      <c r="P29" s="6"/>
      <c r="Q29" s="6"/>
      <c r="R29" s="6"/>
    </row>
    <row r="30" spans="1:18" s="25" customFormat="1" ht="31.5" x14ac:dyDescent="0.2">
      <c r="A30" s="34"/>
      <c r="B30" s="26" t="s">
        <v>34</v>
      </c>
      <c r="C30" s="74" t="s">
        <v>25</v>
      </c>
      <c r="D30" s="65" t="s">
        <v>30</v>
      </c>
      <c r="E30" s="65" t="s">
        <v>30</v>
      </c>
      <c r="F30" s="65" t="s">
        <v>30</v>
      </c>
      <c r="G30" s="65" t="s">
        <v>30</v>
      </c>
      <c r="H30" s="65" t="s">
        <v>30</v>
      </c>
      <c r="I30" s="65"/>
      <c r="J30" s="24"/>
      <c r="K30" s="24"/>
      <c r="L30" s="24"/>
      <c r="M30" s="24"/>
      <c r="N30" s="24"/>
      <c r="O30" s="24"/>
      <c r="P30" s="24"/>
      <c r="Q30" s="24"/>
      <c r="R30" s="24"/>
    </row>
    <row r="31" spans="1:18" ht="53.25" customHeight="1" x14ac:dyDescent="0.2">
      <c r="A31" s="11"/>
      <c r="B31" s="13" t="s">
        <v>46</v>
      </c>
      <c r="C31" s="73">
        <f t="shared" ref="C31:I31" si="2">C24</f>
        <v>24381551.520000003</v>
      </c>
      <c r="D31" s="66">
        <f t="shared" si="2"/>
        <v>1505540.22</v>
      </c>
      <c r="E31" s="66">
        <f t="shared" si="2"/>
        <v>4179522.9</v>
      </c>
      <c r="F31" s="66">
        <f t="shared" si="2"/>
        <v>17781109.690000001</v>
      </c>
      <c r="G31" s="66">
        <f t="shared" si="2"/>
        <v>165378.71</v>
      </c>
      <c r="H31" s="66">
        <f t="shared" si="2"/>
        <v>750000</v>
      </c>
      <c r="I31" s="66">
        <f t="shared" si="2"/>
        <v>0</v>
      </c>
      <c r="J31" s="6"/>
      <c r="K31" s="6"/>
      <c r="L31" s="6"/>
      <c r="M31" s="6"/>
      <c r="N31" s="6"/>
      <c r="O31" s="6"/>
      <c r="P31" s="6"/>
      <c r="Q31" s="6"/>
      <c r="R31" s="6"/>
    </row>
    <row r="32" spans="1:18" s="25" customFormat="1" ht="52.5" customHeight="1" thickBot="1" x14ac:dyDescent="0.25">
      <c r="A32" s="19"/>
      <c r="B32" s="33" t="s">
        <v>13</v>
      </c>
      <c r="C32" s="75" t="s">
        <v>25</v>
      </c>
      <c r="D32" s="67" t="s">
        <v>29</v>
      </c>
      <c r="E32" s="67" t="s">
        <v>29</v>
      </c>
      <c r="F32" s="67" t="s">
        <v>29</v>
      </c>
      <c r="G32" s="67" t="s">
        <v>29</v>
      </c>
      <c r="H32" s="67" t="s">
        <v>29</v>
      </c>
      <c r="I32" s="67"/>
    </row>
    <row r="33" spans="1:9" ht="16.5" thickBot="1" x14ac:dyDescent="0.25">
      <c r="A33" s="38"/>
      <c r="B33" s="16" t="s">
        <v>35</v>
      </c>
      <c r="C33" s="76"/>
      <c r="D33" s="68"/>
      <c r="E33" s="68"/>
      <c r="F33" s="68"/>
      <c r="G33" s="69"/>
      <c r="H33" s="70"/>
      <c r="I33" s="70"/>
    </row>
    <row r="34" spans="1:9" ht="53.25" customHeight="1" x14ac:dyDescent="0.2">
      <c r="A34" s="38"/>
      <c r="B34" s="62" t="s">
        <v>61</v>
      </c>
      <c r="C34" s="93">
        <f>SUM(D34:H34)</f>
        <v>1501000</v>
      </c>
      <c r="D34" s="71">
        <v>1101000</v>
      </c>
      <c r="E34" s="71">
        <v>150000</v>
      </c>
      <c r="F34" s="71">
        <v>250000</v>
      </c>
      <c r="G34" s="71"/>
      <c r="H34" s="71"/>
      <c r="I34" s="71"/>
    </row>
    <row r="35" spans="1:9" ht="79.5" customHeight="1" x14ac:dyDescent="0.2">
      <c r="A35" s="38"/>
      <c r="B35" s="61" t="s">
        <v>60</v>
      </c>
      <c r="C35" s="93">
        <f t="shared" ref="C35:C42" si="3">SUM(D35:H35)</f>
        <v>9014491.4800000004</v>
      </c>
      <c r="D35" s="66"/>
      <c r="E35" s="66">
        <v>4029523</v>
      </c>
      <c r="F35" s="71">
        <v>4984968.4800000004</v>
      </c>
      <c r="G35" s="66"/>
      <c r="H35" s="66"/>
      <c r="I35" s="66"/>
    </row>
    <row r="36" spans="1:9" ht="83.25" customHeight="1" x14ac:dyDescent="0.2">
      <c r="A36" s="38"/>
      <c r="B36" s="61" t="s">
        <v>59</v>
      </c>
      <c r="C36" s="93">
        <f t="shared" si="3"/>
        <v>6567114</v>
      </c>
      <c r="D36" s="66"/>
      <c r="E36" s="66"/>
      <c r="F36" s="71">
        <v>6367114</v>
      </c>
      <c r="G36" s="66"/>
      <c r="H36" s="66">
        <v>200000</v>
      </c>
      <c r="I36" s="66"/>
    </row>
    <row r="37" spans="1:9" ht="47.25" customHeight="1" x14ac:dyDescent="0.2">
      <c r="A37" s="38"/>
      <c r="B37" s="61" t="s">
        <v>58</v>
      </c>
      <c r="C37" s="93">
        <f t="shared" si="3"/>
        <v>719919</v>
      </c>
      <c r="D37" s="66">
        <v>404540</v>
      </c>
      <c r="E37" s="66"/>
      <c r="F37" s="71">
        <v>150000</v>
      </c>
      <c r="G37" s="66">
        <v>165379</v>
      </c>
      <c r="H37" s="66"/>
      <c r="I37" s="66"/>
    </row>
    <row r="38" spans="1:9" ht="48.75" customHeight="1" x14ac:dyDescent="0.2">
      <c r="A38" s="38"/>
      <c r="B38" s="61" t="s">
        <v>57</v>
      </c>
      <c r="C38" s="93">
        <f t="shared" si="3"/>
        <v>5960302</v>
      </c>
      <c r="D38" s="66"/>
      <c r="E38" s="66"/>
      <c r="F38" s="71">
        <v>5410302</v>
      </c>
      <c r="G38" s="66"/>
      <c r="H38" s="66">
        <v>550000</v>
      </c>
      <c r="I38" s="66"/>
    </row>
    <row r="39" spans="1:9" ht="27" customHeight="1" x14ac:dyDescent="0.2">
      <c r="A39" s="38"/>
      <c r="B39" s="63" t="s">
        <v>56</v>
      </c>
      <c r="C39" s="93">
        <f t="shared" si="3"/>
        <v>19668</v>
      </c>
      <c r="D39" s="66"/>
      <c r="E39" s="66"/>
      <c r="F39" s="66">
        <v>19668</v>
      </c>
      <c r="G39" s="77"/>
      <c r="H39" s="66"/>
      <c r="I39" s="66"/>
    </row>
    <row r="40" spans="1:9" ht="25.5" customHeight="1" x14ac:dyDescent="0.2">
      <c r="A40" s="38"/>
      <c r="B40" s="63" t="s">
        <v>55</v>
      </c>
      <c r="C40" s="93">
        <f t="shared" si="3"/>
        <v>500000</v>
      </c>
      <c r="D40" s="66"/>
      <c r="E40" s="66"/>
      <c r="F40" s="66">
        <v>500000</v>
      </c>
      <c r="G40" s="77"/>
      <c r="H40" s="66"/>
      <c r="I40" s="66"/>
    </row>
    <row r="41" spans="1:9" ht="25.5" customHeight="1" x14ac:dyDescent="0.2">
      <c r="A41" s="38"/>
      <c r="B41" s="63" t="s">
        <v>54</v>
      </c>
      <c r="C41" s="93">
        <f t="shared" si="3"/>
        <v>99058</v>
      </c>
      <c r="D41" s="66"/>
      <c r="E41" s="66"/>
      <c r="F41" s="66">
        <v>99058</v>
      </c>
      <c r="G41" s="77"/>
      <c r="H41" s="66"/>
      <c r="I41" s="66"/>
    </row>
    <row r="42" spans="1:9" ht="55.5" customHeight="1" x14ac:dyDescent="0.2">
      <c r="A42" s="38"/>
      <c r="B42" s="13" t="s">
        <v>42</v>
      </c>
      <c r="C42" s="93">
        <f t="shared" si="3"/>
        <v>24381552.48</v>
      </c>
      <c r="D42" s="66">
        <f>SUM(D34:D41)</f>
        <v>1505540</v>
      </c>
      <c r="E42" s="66">
        <f>SUM(E34:E41)</f>
        <v>4179523</v>
      </c>
      <c r="F42" s="66">
        <f>SUM(F34:F41)</f>
        <v>17781110.48</v>
      </c>
      <c r="G42" s="66">
        <f>SUM(G34:G41)</f>
        <v>165379</v>
      </c>
      <c r="H42" s="66">
        <f>SUM(H34:H41)</f>
        <v>750000</v>
      </c>
      <c r="I42" s="66"/>
    </row>
  </sheetData>
  <mergeCells count="14">
    <mergeCell ref="A10:I10"/>
    <mergeCell ref="D12:I12"/>
    <mergeCell ref="A14:A15"/>
    <mergeCell ref="D26:I26"/>
    <mergeCell ref="A28:A29"/>
    <mergeCell ref="A9:I9"/>
    <mergeCell ref="A1:I1"/>
    <mergeCell ref="A7:I7"/>
    <mergeCell ref="A3:B3"/>
    <mergeCell ref="C3:D3"/>
    <mergeCell ref="A4:B4"/>
    <mergeCell ref="C4:D4"/>
    <mergeCell ref="A5:B5"/>
    <mergeCell ref="C5:D5"/>
  </mergeCells>
  <pageMargins left="0.7" right="0.7" top="0.75" bottom="0.75" header="0.3" footer="0.3"/>
  <pageSetup scale="50" fitToHeight="0" orientation="landscape" r:id="rId1"/>
  <headerFooter>
    <oddHeader>&amp;L&amp;"Calibri Light,Bold"&amp;24Strategic Budgeting</oddHead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5</v>
      </c>
    </row>
    <row r="3" spans="1:1" x14ac:dyDescent="0.2">
      <c r="A3" s="2" t="s">
        <v>7</v>
      </c>
    </row>
    <row r="4" spans="1:1" x14ac:dyDescent="0.2">
      <c r="A4" s="1" t="s">
        <v>4</v>
      </c>
    </row>
    <row r="5" spans="1:1" x14ac:dyDescent="0.2">
      <c r="A5" s="1" t="s">
        <v>6</v>
      </c>
    </row>
    <row r="6" spans="1:1" x14ac:dyDescent="0.2">
      <c r="A6" s="1" t="s">
        <v>20</v>
      </c>
    </row>
    <row r="8" spans="1:1" x14ac:dyDescent="0.2">
      <c r="A8" s="2" t="s">
        <v>8</v>
      </c>
    </row>
    <row r="9" spans="1:1" x14ac:dyDescent="0.2">
      <c r="A9" s="1" t="s">
        <v>9</v>
      </c>
    </row>
    <row r="10" spans="1:1" x14ac:dyDescent="0.2">
      <c r="A10" s="1" t="s">
        <v>10</v>
      </c>
    </row>
    <row r="11" spans="1:1" x14ac:dyDescent="0.2">
      <c r="A11" s="1" t="s">
        <v>11</v>
      </c>
    </row>
    <row r="12" spans="1:1" x14ac:dyDescent="0.2">
      <c r="A12" s="1" t="s">
        <v>12</v>
      </c>
    </row>
    <row r="15" spans="1:1" ht="33.75" customHeight="1" x14ac:dyDescent="0.2">
      <c r="A15" s="2" t="s">
        <v>16</v>
      </c>
    </row>
    <row r="16" spans="1:1" x14ac:dyDescent="0.2">
      <c r="A16" s="1" t="s">
        <v>17</v>
      </c>
    </row>
    <row r="17" spans="1:1" x14ac:dyDescent="0.2">
      <c r="A17" s="1" t="s">
        <v>18</v>
      </c>
    </row>
    <row r="18" spans="1:1" x14ac:dyDescent="0.2">
      <c r="A18" s="1" t="s">
        <v>19</v>
      </c>
    </row>
    <row r="20" spans="1:1" x14ac:dyDescent="0.2">
      <c r="A20" s="2" t="s">
        <v>28</v>
      </c>
    </row>
    <row r="21" spans="1:1" x14ac:dyDescent="0.2">
      <c r="A21" s="1" t="s">
        <v>29</v>
      </c>
    </row>
    <row r="22" spans="1:1" x14ac:dyDescent="0.2">
      <c r="A22" s="1" t="s">
        <v>30</v>
      </c>
    </row>
    <row r="24" spans="1:1" ht="31.5" x14ac:dyDescent="0.2">
      <c r="A24" s="18" t="s">
        <v>38</v>
      </c>
    </row>
    <row r="25" spans="1:1" x14ac:dyDescent="0.2">
      <c r="A25" s="32" t="s">
        <v>29</v>
      </c>
    </row>
    <row r="26" spans="1:1" x14ac:dyDescent="0.2">
      <c r="A26" s="32" t="s">
        <v>30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 </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2016-01-12T18:38:51Z</cp:lastPrinted>
  <dcterms:created xsi:type="dcterms:W3CDTF">2015-11-02T20:49:15Z</dcterms:created>
  <dcterms:modified xsi:type="dcterms:W3CDTF">2016-06-02T20:09:56Z</dcterms:modified>
</cp:coreProperties>
</file>